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8235" activeTab="1"/>
  </bookViews>
  <sheets>
    <sheet name="14101" sheetId="1" r:id="rId1"/>
    <sheet name="14102" sheetId="2" r:id="rId2"/>
  </sheets>
  <definedNames>
    <definedName name="_xlnm.Print_Area" localSheetId="0">'14101'!$A$1:$J$49</definedName>
    <definedName name="_xlnm.Print_Area" localSheetId="1">'14102'!$A$1:$J$49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28" i="1"/>
  <c r="C26" i="1"/>
  <c r="C32" i="2"/>
  <c r="C28" i="2"/>
  <c r="C26" i="2"/>
</calcChain>
</file>

<file path=xl/sharedStrings.xml><?xml version="1.0" encoding="utf-8"?>
<sst xmlns="http://schemas.openxmlformats.org/spreadsheetml/2006/main" count="124" uniqueCount="50">
  <si>
    <t>РЕПУБЛИКА БЪЛГАРИЯ</t>
  </si>
  <si>
    <t>Министерство на транспорта, информационните технологии и</t>
  </si>
  <si>
    <t>съобщенията</t>
  </si>
  <si>
    <t>Разстояние</t>
  </si>
  <si>
    <t>Час, минути</t>
  </si>
  <si>
    <t>Пристига</t>
  </si>
  <si>
    <t>Тръгва</t>
  </si>
  <si>
    <t>М А Р Ш Р У Т</t>
  </si>
  <si>
    <t>Стои</t>
  </si>
  <si>
    <t>(км)</t>
  </si>
  <si>
    <t>Общо време за движение</t>
  </si>
  <si>
    <t>Средна техническа скорост</t>
  </si>
  <si>
    <t>км/ч</t>
  </si>
  <si>
    <t>Общо време за пътуване</t>
  </si>
  <si>
    <t>Средна съобщителна скорост</t>
  </si>
  <si>
    <t xml:space="preserve">Общо време за движение </t>
  </si>
  <si>
    <t>05.02.2014</t>
  </si>
  <si>
    <t>Министър:</t>
  </si>
  <si>
    <t>Данаил Папазов</t>
  </si>
  <si>
    <t xml:space="preserve"> (Попълва се от общинската администрация) </t>
  </si>
  <si>
    <t xml:space="preserve">          </t>
  </si>
  <si>
    <t xml:space="preserve">       (подпис и печат)</t>
  </si>
  <si>
    <t>Настоящото разписание се възлага от община .……..………………………………………………………..………….…….</t>
  </si>
  <si>
    <t>на ……………………...……………………………………………………………………………………………...………….</t>
  </si>
  <si>
    <t>Заверка от общината: ……….………..…………..……..</t>
  </si>
  <si>
    <t xml:space="preserve">Обща дължина </t>
  </si>
  <si>
    <t>ч. мин.</t>
  </si>
  <si>
    <t>(фирма на превозвача)</t>
  </si>
  <si>
    <t>с договор № …..…/……………………….г. със срок на действие до ……………..……..…...…г.</t>
  </si>
  <si>
    <t>Изпълнява се от 15 април до 15 октомври.</t>
  </si>
  <si>
    <t>Пещера</t>
  </si>
  <si>
    <t>Враня стена</t>
  </si>
  <si>
    <t>Калотинци</t>
  </si>
  <si>
    <t>Раянци</t>
  </si>
  <si>
    <t>Добридолски воденици</t>
  </si>
  <si>
    <t>Габрешевци</t>
  </si>
  <si>
    <t>Средорек</t>
  </si>
  <si>
    <t>Трекляно</t>
  </si>
  <si>
    <t>км</t>
  </si>
  <si>
    <t>Косово</t>
  </si>
  <si>
    <t>Възложител - община Земен</t>
  </si>
  <si>
    <t>на автобусна линия ЗЕМЕН - СРЕДОРЕК</t>
  </si>
  <si>
    <t>М А Р Ш Р У Т Н О   Р А З П И С А Н И Е   № 14102</t>
  </si>
  <si>
    <t>Посока Земен - Средорек:</t>
  </si>
  <si>
    <t>Посока Средорек - Земен:</t>
  </si>
  <si>
    <t>Изпълнява се в сряда.</t>
  </si>
  <si>
    <t>М А Р Ш Р У Т Н О   Р А З П И С А Н И Е   № 14101</t>
  </si>
  <si>
    <t>Изпълнява се целогодишно.</t>
  </si>
  <si>
    <t>Изпълнява се в понеделник, петък и неделя.</t>
  </si>
  <si>
    <t>Земен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</si>
</sst>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&quot;г.&quot;;@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04">
    <xf numFmtId="0" fontId="0" fillId="0" borderId="0" xfId="0"/>
    <xf numFmtId="0" fontId="2" fillId="0" borderId="0" xfId="0" applyFont="1" applyBorder="1"/>
    <xf numFmtId="0" fontId="0" fillId="0" borderId="3" xfId="0" applyBorder="1"/>
    <xf numFmtId="0" fontId="0" fillId="0" borderId="19" xfId="0" applyBorder="1"/>
    <xf numFmtId="20" fontId="2" fillId="0" borderId="16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0" fillId="0" borderId="4" xfId="0" applyNumberFormat="1" applyBorder="1"/>
    <xf numFmtId="20" fontId="2" fillId="0" borderId="21" xfId="0" applyNumberFormat="1" applyFont="1" applyBorder="1" applyAlignment="1">
      <alignment horizontal="center"/>
    </xf>
    <xf numFmtId="0" fontId="4" fillId="0" borderId="0" xfId="0" applyFont="1" applyBorder="1"/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2" fillId="0" borderId="0" xfId="0" applyFont="1" applyBorder="1" applyAlignment="1"/>
    <xf numFmtId="0" fontId="3" fillId="0" borderId="0" xfId="0" applyFont="1" applyAlignment="1"/>
    <xf numFmtId="49" fontId="3" fillId="2" borderId="14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6" xfId="0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/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Alignment="1"/>
    <xf numFmtId="20" fontId="4" fillId="0" borderId="0" xfId="0" applyNumberFormat="1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165" fontId="0" fillId="0" borderId="2" xfId="0" applyNumberFormat="1" applyBorder="1"/>
    <xf numFmtId="165" fontId="2" fillId="0" borderId="20" xfId="0" applyNumberFormat="1" applyFont="1" applyBorder="1" applyAlignment="1">
      <alignment horizontal="center"/>
    </xf>
    <xf numFmtId="165" fontId="2" fillId="0" borderId="28" xfId="0" applyNumberFormat="1" applyFont="1" applyBorder="1" applyAlignment="1">
      <alignment horizontal="center"/>
    </xf>
    <xf numFmtId="165" fontId="2" fillId="0" borderId="31" xfId="0" applyNumberFormat="1" applyFont="1" applyFill="1" applyBorder="1" applyAlignment="1">
      <alignment horizontal="center"/>
    </xf>
    <xf numFmtId="165" fontId="2" fillId="0" borderId="32" xfId="0" applyNumberFormat="1" applyFont="1" applyBorder="1" applyAlignment="1">
      <alignment horizontal="center"/>
    </xf>
    <xf numFmtId="2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20" fontId="2" fillId="0" borderId="35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1" fontId="0" fillId="0" borderId="0" xfId="0" applyNumberFormat="1"/>
    <xf numFmtId="1" fontId="2" fillId="0" borderId="6" xfId="0" applyNumberFormat="1" applyFont="1" applyBorder="1" applyAlignment="1">
      <alignment horizontal="center"/>
    </xf>
    <xf numFmtId="20" fontId="2" fillId="0" borderId="36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2" fillId="0" borderId="0" xfId="0" applyNumberFormat="1" applyFont="1"/>
    <xf numFmtId="0" fontId="4" fillId="0" borderId="0" xfId="0" applyFont="1" applyBorder="1"/>
    <xf numFmtId="49" fontId="4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Border="1" applyAlignment="1"/>
    <xf numFmtId="0" fontId="3" fillId="0" borderId="0" xfId="0" applyFont="1" applyAlignment="1"/>
    <xf numFmtId="49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4" fillId="0" borderId="0" xfId="0" applyNumberFormat="1" applyFont="1" applyBorder="1" applyAlignment="1">
      <alignment horizontal="center" vertical="center"/>
    </xf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5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Border="1" applyAlignment="1"/>
    <xf numFmtId="49" fontId="3" fillId="0" borderId="0" xfId="0" applyNumberFormat="1" applyFont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0" xfId="0" applyFont="1" applyAlignment="1"/>
    <xf numFmtId="0" fontId="3" fillId="0" borderId="0" xfId="0" applyFont="1" applyAlignment="1">
      <alignment horizontal="left" indent="1"/>
    </xf>
    <xf numFmtId="49" fontId="4" fillId="0" borderId="0" xfId="0" applyNumberFormat="1" applyFont="1" applyBorder="1"/>
    <xf numFmtId="49" fontId="4" fillId="0" borderId="0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49" fontId="2" fillId="0" borderId="0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2" fillId="2" borderId="22" xfId="0" applyNumberFormat="1" applyFont="1" applyFill="1" applyBorder="1" applyAlignment="1">
      <alignment horizontal="center"/>
    </xf>
    <xf numFmtId="49" fontId="2" fillId="0" borderId="30" xfId="0" applyNumberFormat="1" applyFont="1" applyBorder="1" applyAlignment="1">
      <alignment vertical="top"/>
    </xf>
    <xf numFmtId="0" fontId="4" fillId="0" borderId="0" xfId="0" applyFont="1" applyBorder="1"/>
    <xf numFmtId="0" fontId="3" fillId="0" borderId="0" xfId="0" applyFont="1" applyAlignment="1">
      <alignment horizontal="left" indent="2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858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742950" y="66675"/>
          <a:ext cx="0" cy="457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858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742950" y="66675"/>
          <a:ext cx="0" cy="457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opLeftCell="A4" zoomScaleNormal="100" workbookViewId="0">
      <selection activeCell="N30" sqref="N30"/>
    </sheetView>
  </sheetViews>
  <sheetFormatPr defaultRowHeight="15" x14ac:dyDescent="0.25"/>
  <cols>
    <col min="1" max="1" width="11.5703125" customWidth="1"/>
    <col min="2" max="2" width="9.7109375" customWidth="1"/>
    <col min="3" max="3" width="5.7109375" customWidth="1"/>
    <col min="4" max="4" width="9.7109375" customWidth="1"/>
    <col min="5" max="7" width="8.5703125" customWidth="1"/>
    <col min="8" max="8" width="9.7109375" customWidth="1"/>
    <col min="9" max="9" width="5.7109375" customWidth="1"/>
    <col min="10" max="10" width="9.7109375" customWidth="1"/>
    <col min="11" max="11" width="9.140625" customWidth="1"/>
  </cols>
  <sheetData>
    <row r="1" spans="1:15" ht="15.75" x14ac:dyDescent="0.25">
      <c r="A1" s="80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17"/>
    </row>
    <row r="2" spans="1:15" ht="15.75" x14ac:dyDescent="0.25">
      <c r="A2" s="80"/>
      <c r="B2" s="83" t="s">
        <v>1</v>
      </c>
      <c r="C2" s="83"/>
      <c r="D2" s="83"/>
      <c r="E2" s="83"/>
      <c r="F2" s="83"/>
      <c r="G2" s="83"/>
      <c r="H2" s="83"/>
      <c r="I2" s="83"/>
      <c r="J2" s="83"/>
      <c r="K2" s="24"/>
    </row>
    <row r="3" spans="1:15" ht="15.75" x14ac:dyDescent="0.25">
      <c r="A3" s="81"/>
      <c r="B3" s="82" t="s">
        <v>2</v>
      </c>
      <c r="C3" s="82"/>
      <c r="D3" s="82"/>
      <c r="E3" s="82"/>
      <c r="F3" s="82"/>
      <c r="G3" s="82"/>
      <c r="H3" s="82"/>
      <c r="I3" s="82"/>
      <c r="J3" s="82"/>
      <c r="K3" s="24"/>
    </row>
    <row r="5" spans="1:15" ht="15.75" x14ac:dyDescent="0.25">
      <c r="A5" s="85" t="s">
        <v>46</v>
      </c>
      <c r="B5" s="85"/>
      <c r="C5" s="85"/>
      <c r="D5" s="85"/>
      <c r="E5" s="85"/>
      <c r="F5" s="85"/>
      <c r="G5" s="85"/>
      <c r="H5" s="85"/>
      <c r="I5" s="85"/>
      <c r="J5" s="85"/>
      <c r="K5" s="16"/>
    </row>
    <row r="7" spans="1:15" ht="15.75" x14ac:dyDescent="0.25">
      <c r="A7" s="85" t="s">
        <v>41</v>
      </c>
      <c r="B7" s="85"/>
      <c r="C7" s="85"/>
      <c r="D7" s="85"/>
      <c r="E7" s="85"/>
      <c r="F7" s="85"/>
      <c r="G7" s="85"/>
      <c r="H7" s="85"/>
      <c r="I7" s="85"/>
      <c r="J7" s="85"/>
      <c r="K7" s="16"/>
    </row>
    <row r="9" spans="1:15" ht="15.75" customHeight="1" x14ac:dyDescent="0.25">
      <c r="B9" s="18"/>
      <c r="C9" s="90" t="s">
        <v>47</v>
      </c>
      <c r="D9" s="90"/>
      <c r="E9" s="90"/>
      <c r="F9" s="90"/>
      <c r="G9" s="90"/>
      <c r="H9" s="90"/>
      <c r="I9" s="39"/>
      <c r="J9" s="18"/>
      <c r="K9" s="18"/>
    </row>
    <row r="10" spans="1:15" ht="15.75" x14ac:dyDescent="0.25">
      <c r="B10" s="18"/>
      <c r="C10" s="90" t="s">
        <v>48</v>
      </c>
      <c r="D10" s="90"/>
      <c r="E10" s="90"/>
      <c r="F10" s="90"/>
      <c r="G10" s="90"/>
      <c r="H10" s="90"/>
      <c r="I10" s="18"/>
      <c r="J10" s="18"/>
      <c r="K10" s="18"/>
    </row>
    <row r="11" spans="1:15" ht="16.5" thickBot="1" x14ac:dyDescent="0.3">
      <c r="B11" s="18"/>
      <c r="C11" s="18"/>
      <c r="D11" s="89"/>
      <c r="E11" s="89"/>
      <c r="F11" s="89"/>
      <c r="G11" s="89"/>
      <c r="H11" s="18"/>
      <c r="I11" s="18"/>
      <c r="J11" s="18"/>
      <c r="K11" s="18"/>
    </row>
    <row r="12" spans="1:15" ht="15.75" x14ac:dyDescent="0.25">
      <c r="A12" s="19" t="s">
        <v>3</v>
      </c>
      <c r="B12" s="68" t="s">
        <v>4</v>
      </c>
      <c r="C12" s="69"/>
      <c r="D12" s="70"/>
      <c r="E12" s="71" t="s">
        <v>7</v>
      </c>
      <c r="F12" s="72"/>
      <c r="G12" s="73"/>
      <c r="H12" s="77" t="s">
        <v>4</v>
      </c>
      <c r="I12" s="78"/>
      <c r="J12" s="79"/>
    </row>
    <row r="13" spans="1:15" ht="16.5" thickBot="1" x14ac:dyDescent="0.3">
      <c r="A13" s="20" t="s">
        <v>9</v>
      </c>
      <c r="B13" s="21" t="s">
        <v>5</v>
      </c>
      <c r="C13" s="22" t="s">
        <v>8</v>
      </c>
      <c r="D13" s="23" t="s">
        <v>6</v>
      </c>
      <c r="E13" s="74"/>
      <c r="F13" s="75"/>
      <c r="G13" s="76"/>
      <c r="H13" s="21" t="s">
        <v>5</v>
      </c>
      <c r="I13" s="22" t="s">
        <v>8</v>
      </c>
      <c r="J13" s="23" t="s">
        <v>6</v>
      </c>
    </row>
    <row r="14" spans="1:15" ht="15.75" x14ac:dyDescent="0.25">
      <c r="A14" s="42"/>
      <c r="B14" s="4"/>
      <c r="C14" s="3"/>
      <c r="D14" s="5">
        <v>0.35416666666666669</v>
      </c>
      <c r="E14" s="86" t="s">
        <v>49</v>
      </c>
      <c r="F14" s="87"/>
      <c r="G14" s="88"/>
      <c r="H14" s="7">
        <v>0.4861111111111111</v>
      </c>
      <c r="I14" s="2"/>
      <c r="J14" s="9"/>
    </row>
    <row r="15" spans="1:15" ht="15.75" x14ac:dyDescent="0.25">
      <c r="A15" s="43">
        <v>3</v>
      </c>
      <c r="B15" s="27">
        <v>0.35694444444444445</v>
      </c>
      <c r="C15" s="41">
        <v>1</v>
      </c>
      <c r="D15" s="6">
        <v>0.3576388888888889</v>
      </c>
      <c r="E15" s="65" t="s">
        <v>30</v>
      </c>
      <c r="F15" s="66"/>
      <c r="G15" s="67"/>
      <c r="H15" s="4">
        <v>0.47569444444444442</v>
      </c>
      <c r="I15" s="8">
        <v>1</v>
      </c>
      <c r="J15" s="10">
        <v>0.47638888888888892</v>
      </c>
    </row>
    <row r="16" spans="1:15" ht="15.75" x14ac:dyDescent="0.25">
      <c r="A16" s="43">
        <v>4</v>
      </c>
      <c r="B16" s="4">
        <v>0.3611111111111111</v>
      </c>
      <c r="C16" s="41">
        <v>1</v>
      </c>
      <c r="D16" s="6">
        <v>0.36180555555555555</v>
      </c>
      <c r="E16" s="65" t="s">
        <v>31</v>
      </c>
      <c r="F16" s="66"/>
      <c r="G16" s="67"/>
      <c r="H16" s="4">
        <v>0.47152777777777777</v>
      </c>
      <c r="I16" s="8">
        <v>1</v>
      </c>
      <c r="J16" s="10">
        <v>0.47222222222222227</v>
      </c>
      <c r="O16" s="51"/>
    </row>
    <row r="17" spans="1:13" ht="15.75" x14ac:dyDescent="0.25">
      <c r="A17" s="43">
        <v>1.5</v>
      </c>
      <c r="B17" s="4">
        <v>0.36458333333333331</v>
      </c>
      <c r="C17" s="41">
        <v>1</v>
      </c>
      <c r="D17" s="6">
        <v>0.36527777777777781</v>
      </c>
      <c r="E17" s="65" t="s">
        <v>32</v>
      </c>
      <c r="F17" s="66"/>
      <c r="G17" s="67"/>
      <c r="H17" s="4">
        <v>0.4680555555555555</v>
      </c>
      <c r="I17" s="8">
        <v>1</v>
      </c>
      <c r="J17" s="10">
        <v>0.46875</v>
      </c>
    </row>
    <row r="18" spans="1:13" ht="15.75" x14ac:dyDescent="0.25">
      <c r="A18" s="45">
        <v>5.0999999999999996</v>
      </c>
      <c r="B18" s="4">
        <v>0.37083333333333335</v>
      </c>
      <c r="C18" s="41">
        <v>1</v>
      </c>
      <c r="D18" s="6">
        <v>0.37152777777777773</v>
      </c>
      <c r="E18" s="65" t="s">
        <v>33</v>
      </c>
      <c r="F18" s="66"/>
      <c r="G18" s="67"/>
      <c r="H18" s="4">
        <v>0.46180555555555558</v>
      </c>
      <c r="I18" s="8">
        <v>1</v>
      </c>
      <c r="J18" s="10">
        <v>0.46249999999999997</v>
      </c>
    </row>
    <row r="19" spans="1:13" ht="15.75" x14ac:dyDescent="0.25">
      <c r="A19" s="43">
        <v>2</v>
      </c>
      <c r="B19" s="28">
        <v>0.37361111111111112</v>
      </c>
      <c r="C19" s="41">
        <v>1</v>
      </c>
      <c r="D19" s="6">
        <v>0.3743055555555555</v>
      </c>
      <c r="E19" s="65" t="s">
        <v>34</v>
      </c>
      <c r="F19" s="66"/>
      <c r="G19" s="67"/>
      <c r="H19" s="4">
        <v>0.45902777777777781</v>
      </c>
      <c r="I19" s="8">
        <v>1</v>
      </c>
      <c r="J19" s="10">
        <v>0.4597222222222222</v>
      </c>
    </row>
    <row r="20" spans="1:13" ht="15.75" x14ac:dyDescent="0.25">
      <c r="A20" s="43">
        <v>1.6</v>
      </c>
      <c r="B20" s="4">
        <v>0.3756944444444445</v>
      </c>
      <c r="C20" s="41">
        <v>1</v>
      </c>
      <c r="D20" s="6">
        <v>0.37638888888888888</v>
      </c>
      <c r="E20" s="65" t="s">
        <v>35</v>
      </c>
      <c r="F20" s="66"/>
      <c r="G20" s="67"/>
      <c r="H20" s="4">
        <v>0.45694444444444443</v>
      </c>
      <c r="I20" s="8">
        <v>1</v>
      </c>
      <c r="J20" s="10">
        <v>0.45763888888888887</v>
      </c>
    </row>
    <row r="21" spans="1:13" ht="15.75" x14ac:dyDescent="0.25">
      <c r="A21" s="43">
        <v>8</v>
      </c>
      <c r="B21" s="4">
        <v>0.3888888888888889</v>
      </c>
      <c r="C21" s="41">
        <v>1</v>
      </c>
      <c r="D21" s="30">
        <v>0.38958333333333334</v>
      </c>
      <c r="E21" s="65" t="s">
        <v>37</v>
      </c>
      <c r="F21" s="66"/>
      <c r="G21" s="67"/>
      <c r="H21" s="4">
        <v>0.44375000000000003</v>
      </c>
      <c r="I21" s="8">
        <v>1</v>
      </c>
      <c r="J21" s="10">
        <v>0.44444444444444442</v>
      </c>
    </row>
    <row r="22" spans="1:13" ht="15.75" x14ac:dyDescent="0.25">
      <c r="A22" s="46">
        <v>10</v>
      </c>
      <c r="B22" s="47">
        <v>0.40347222222222223</v>
      </c>
      <c r="C22" s="41">
        <v>1</v>
      </c>
      <c r="D22" s="30">
        <v>0.40416666666666662</v>
      </c>
      <c r="E22" s="65" t="s">
        <v>39</v>
      </c>
      <c r="F22" s="66"/>
      <c r="G22" s="67"/>
      <c r="H22" s="47"/>
      <c r="I22" s="48"/>
      <c r="J22" s="49"/>
    </row>
    <row r="23" spans="1:13" ht="16.5" thickBot="1" x14ac:dyDescent="0.3">
      <c r="A23" s="44">
        <v>9</v>
      </c>
      <c r="B23" s="29">
        <v>0.41666666666666669</v>
      </c>
      <c r="C23" s="52"/>
      <c r="D23" s="50"/>
      <c r="E23" s="93" t="s">
        <v>36</v>
      </c>
      <c r="F23" s="94"/>
      <c r="G23" s="95"/>
      <c r="H23" s="29"/>
      <c r="I23" s="25"/>
      <c r="J23" s="53">
        <v>0.4375</v>
      </c>
    </row>
    <row r="24" spans="1:13" ht="15.75" x14ac:dyDescent="0.25">
      <c r="E24" s="1"/>
      <c r="F24" s="1"/>
      <c r="G24" s="1"/>
      <c r="H24" s="26"/>
      <c r="I24" s="14"/>
      <c r="J24" s="26"/>
    </row>
    <row r="25" spans="1:13" x14ac:dyDescent="0.25">
      <c r="C25" s="92" t="s">
        <v>43</v>
      </c>
      <c r="D25" s="92"/>
      <c r="E25" s="92"/>
      <c r="F25" s="92"/>
      <c r="G25" s="92"/>
      <c r="H25" s="92"/>
      <c r="I25" s="92"/>
      <c r="J25" s="92"/>
    </row>
    <row r="26" spans="1:13" x14ac:dyDescent="0.25">
      <c r="A26" s="91" t="s">
        <v>25</v>
      </c>
      <c r="B26" s="91"/>
      <c r="C26" s="62">
        <f>SUM(A15:A23)</f>
        <v>44.2</v>
      </c>
      <c r="D26" s="31" t="s">
        <v>38</v>
      </c>
    </row>
    <row r="27" spans="1:13" x14ac:dyDescent="0.25">
      <c r="A27" s="91" t="s">
        <v>10</v>
      </c>
      <c r="B27" s="91"/>
      <c r="C27" s="40">
        <v>5.6944444444444443E-2</v>
      </c>
      <c r="D27" s="11" t="s">
        <v>26</v>
      </c>
      <c r="F27" s="91" t="s">
        <v>11</v>
      </c>
      <c r="G27" s="91"/>
      <c r="H27" s="91"/>
      <c r="I27" s="38">
        <v>31.951799999999999</v>
      </c>
      <c r="J27" s="11" t="s">
        <v>12</v>
      </c>
    </row>
    <row r="28" spans="1:13" x14ac:dyDescent="0.25">
      <c r="A28" s="91" t="s">
        <v>13</v>
      </c>
      <c r="B28" s="91"/>
      <c r="C28" s="40">
        <f>B23-D14</f>
        <v>6.25E-2</v>
      </c>
      <c r="D28" s="11" t="s">
        <v>26</v>
      </c>
      <c r="F28" s="91" t="s">
        <v>14</v>
      </c>
      <c r="G28" s="91"/>
      <c r="H28" s="91"/>
      <c r="I28" s="38">
        <v>29.142800000000001</v>
      </c>
      <c r="J28" s="11" t="s">
        <v>12</v>
      </c>
      <c r="L28" s="40"/>
    </row>
    <row r="29" spans="1:13" x14ac:dyDescent="0.25">
      <c r="B29" s="15"/>
      <c r="C29" s="92" t="s">
        <v>44</v>
      </c>
      <c r="D29" s="92"/>
      <c r="E29" s="92"/>
      <c r="F29" s="92"/>
      <c r="G29" s="92"/>
      <c r="H29" s="92"/>
      <c r="I29" s="92"/>
      <c r="J29" s="92"/>
    </row>
    <row r="30" spans="1:13" x14ac:dyDescent="0.25">
      <c r="A30" s="63" t="s">
        <v>25</v>
      </c>
      <c r="B30" s="61"/>
      <c r="C30" s="64">
        <v>29.2</v>
      </c>
      <c r="D30" s="61" t="s">
        <v>38</v>
      </c>
      <c r="E30" s="61"/>
      <c r="F30" s="61"/>
      <c r="G30" s="61"/>
      <c r="H30" s="61"/>
      <c r="I30" s="61"/>
      <c r="J30" s="61"/>
    </row>
    <row r="31" spans="1:13" x14ac:dyDescent="0.25">
      <c r="A31" s="102" t="s">
        <v>15</v>
      </c>
      <c r="B31" s="102"/>
      <c r="C31" s="40">
        <v>4.3750000000000004E-2</v>
      </c>
      <c r="D31" s="11" t="s">
        <v>26</v>
      </c>
      <c r="F31" s="91" t="s">
        <v>11</v>
      </c>
      <c r="G31" s="91"/>
      <c r="H31" s="91"/>
      <c r="I31" s="38">
        <v>28</v>
      </c>
      <c r="J31" s="11" t="s">
        <v>12</v>
      </c>
      <c r="L31" s="91"/>
      <c r="M31" s="91"/>
    </row>
    <row r="32" spans="1:13" x14ac:dyDescent="0.25">
      <c r="A32" s="102" t="s">
        <v>13</v>
      </c>
      <c r="B32" s="102"/>
      <c r="C32" s="40">
        <f>H14-J23</f>
        <v>4.8611111111111105E-2</v>
      </c>
      <c r="D32" s="11" t="s">
        <v>26</v>
      </c>
      <c r="F32" s="91" t="s">
        <v>14</v>
      </c>
      <c r="G32" s="91"/>
      <c r="H32" s="91"/>
      <c r="I32" s="38">
        <v>25</v>
      </c>
      <c r="J32" s="11" t="s">
        <v>12</v>
      </c>
    </row>
    <row r="34" spans="1:10" ht="15.75" x14ac:dyDescent="0.25">
      <c r="A34" s="32" t="s">
        <v>16</v>
      </c>
      <c r="B34" s="13"/>
      <c r="C34" s="12"/>
      <c r="D34" s="13"/>
      <c r="E34" s="1"/>
      <c r="F34" s="1"/>
      <c r="G34" s="13"/>
      <c r="H34" s="14"/>
    </row>
    <row r="35" spans="1:10" ht="15.75" x14ac:dyDescent="0.25">
      <c r="A35" s="13"/>
      <c r="B35" s="13"/>
      <c r="C35" s="12"/>
      <c r="D35" s="13"/>
      <c r="E35" s="1"/>
      <c r="F35" s="1"/>
      <c r="G35" s="13"/>
      <c r="H35" s="14"/>
    </row>
    <row r="36" spans="1:10" ht="15.75" x14ac:dyDescent="0.25">
      <c r="A36" s="33" t="s">
        <v>17</v>
      </c>
      <c r="B36" s="33"/>
      <c r="C36" s="34"/>
      <c r="D36" s="34"/>
      <c r="E36" s="33"/>
      <c r="F36" s="33"/>
      <c r="G36" s="33"/>
      <c r="H36" s="33"/>
      <c r="I36" s="35"/>
      <c r="J36" s="35"/>
    </row>
    <row r="37" spans="1:10" ht="15.75" x14ac:dyDescent="0.25">
      <c r="A37" s="33"/>
      <c r="B37" s="96" t="s">
        <v>18</v>
      </c>
      <c r="C37" s="96"/>
      <c r="D37" s="96"/>
      <c r="E37" s="33"/>
      <c r="F37" s="33"/>
      <c r="G37" s="33"/>
      <c r="H37" s="33"/>
      <c r="I37" s="35"/>
      <c r="J37" s="35"/>
    </row>
    <row r="38" spans="1:10" ht="15.75" x14ac:dyDescent="0.25">
      <c r="A38" s="33"/>
      <c r="B38" s="33"/>
      <c r="C38" s="33"/>
      <c r="D38" s="33"/>
      <c r="E38" s="33"/>
      <c r="F38" s="33"/>
      <c r="G38" s="33"/>
      <c r="H38" s="33"/>
      <c r="I38" s="35"/>
      <c r="J38" s="35"/>
    </row>
    <row r="39" spans="1:10" ht="27" customHeight="1" thickBot="1" x14ac:dyDescent="0.3">
      <c r="A39" s="101" t="s">
        <v>40</v>
      </c>
      <c r="B39" s="101"/>
      <c r="C39" s="101"/>
      <c r="D39" s="101"/>
      <c r="E39" s="33"/>
      <c r="F39" s="33"/>
      <c r="G39" s="33"/>
      <c r="H39" s="33"/>
      <c r="I39" s="35"/>
      <c r="J39" s="35"/>
    </row>
    <row r="40" spans="1:10" ht="16.5" thickTop="1" x14ac:dyDescent="0.25">
      <c r="A40" s="100" t="s">
        <v>19</v>
      </c>
      <c r="B40" s="100"/>
      <c r="C40" s="100"/>
      <c r="D40" s="100"/>
      <c r="E40" s="100"/>
      <c r="F40" s="100"/>
      <c r="G40" s="100"/>
      <c r="H40" s="100"/>
      <c r="I40" s="100"/>
      <c r="J40" s="100"/>
    </row>
    <row r="41" spans="1:10" ht="15.75" x14ac:dyDescent="0.25">
      <c r="A41" s="33"/>
      <c r="B41" s="33"/>
      <c r="C41" s="33"/>
      <c r="D41" s="33"/>
      <c r="E41" s="33"/>
      <c r="F41" s="33"/>
      <c r="G41" s="33"/>
      <c r="H41" s="33"/>
      <c r="I41" s="35"/>
      <c r="J41" s="35"/>
    </row>
    <row r="42" spans="1:10" ht="15.75" x14ac:dyDescent="0.25">
      <c r="A42" s="97" t="s">
        <v>22</v>
      </c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15.75" x14ac:dyDescent="0.25">
      <c r="A43" s="36"/>
      <c r="B43" s="36"/>
      <c r="C43" s="36"/>
      <c r="D43" s="36"/>
      <c r="E43" s="36"/>
      <c r="F43" s="36"/>
      <c r="G43" s="36"/>
      <c r="H43" s="36"/>
      <c r="I43" s="35"/>
      <c r="J43" s="35"/>
    </row>
    <row r="44" spans="1:10" ht="15.75" x14ac:dyDescent="0.25">
      <c r="A44" s="97" t="s">
        <v>23</v>
      </c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19.5" customHeight="1" x14ac:dyDescent="0.25">
      <c r="A45" s="99" t="s">
        <v>27</v>
      </c>
      <c r="B45" s="99"/>
      <c r="C45" s="99"/>
      <c r="D45" s="99"/>
      <c r="E45" s="99"/>
      <c r="F45" s="99"/>
      <c r="G45" s="99"/>
      <c r="H45" s="99"/>
      <c r="I45" s="99"/>
      <c r="J45" s="99"/>
    </row>
    <row r="46" spans="1:10" ht="15.75" x14ac:dyDescent="0.25">
      <c r="A46" s="97" t="s">
        <v>28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15.75" x14ac:dyDescent="0.25">
      <c r="A47" s="36"/>
      <c r="B47" s="36"/>
      <c r="C47" s="36"/>
      <c r="D47" s="36"/>
      <c r="E47" s="36"/>
      <c r="F47" s="36"/>
      <c r="G47" s="36"/>
      <c r="H47" s="36"/>
      <c r="I47" s="35"/>
      <c r="J47" s="35"/>
    </row>
    <row r="48" spans="1:10" ht="15.75" x14ac:dyDescent="0.25">
      <c r="A48" s="36" t="s">
        <v>20</v>
      </c>
      <c r="B48" s="36"/>
      <c r="C48" s="36"/>
      <c r="D48" s="36"/>
      <c r="E48" s="97" t="s">
        <v>24</v>
      </c>
      <c r="F48" s="97"/>
      <c r="G48" s="97"/>
      <c r="H48" s="97"/>
      <c r="I48" s="97"/>
      <c r="J48" s="97"/>
    </row>
    <row r="49" spans="1:10" ht="15.75" x14ac:dyDescent="0.25">
      <c r="A49" s="36"/>
      <c r="B49" s="36"/>
      <c r="C49" s="36"/>
      <c r="D49" s="36"/>
      <c r="E49" s="35"/>
      <c r="F49" s="37"/>
      <c r="G49" s="98" t="s">
        <v>21</v>
      </c>
      <c r="H49" s="98"/>
      <c r="I49" s="98"/>
      <c r="J49" s="98"/>
    </row>
  </sheetData>
  <mergeCells count="43">
    <mergeCell ref="L31:M31"/>
    <mergeCell ref="B37:D37"/>
    <mergeCell ref="E48:J48"/>
    <mergeCell ref="G49:J49"/>
    <mergeCell ref="A45:J45"/>
    <mergeCell ref="F31:H31"/>
    <mergeCell ref="F32:H32"/>
    <mergeCell ref="A40:J40"/>
    <mergeCell ref="A42:J42"/>
    <mergeCell ref="A44:J44"/>
    <mergeCell ref="A46:J46"/>
    <mergeCell ref="A39:D39"/>
    <mergeCell ref="A31:B31"/>
    <mergeCell ref="A32:B32"/>
    <mergeCell ref="A26:B26"/>
    <mergeCell ref="C29:J29"/>
    <mergeCell ref="E16:G16"/>
    <mergeCell ref="E17:G17"/>
    <mergeCell ref="E18:G18"/>
    <mergeCell ref="E19:G19"/>
    <mergeCell ref="E20:G20"/>
    <mergeCell ref="E23:G23"/>
    <mergeCell ref="C25:J25"/>
    <mergeCell ref="A27:B27"/>
    <mergeCell ref="A28:B28"/>
    <mergeCell ref="F27:H27"/>
    <mergeCell ref="E22:G22"/>
    <mergeCell ref="E21:G21"/>
    <mergeCell ref="F28:H28"/>
    <mergeCell ref="E15:G15"/>
    <mergeCell ref="B12:D12"/>
    <mergeCell ref="E12:G13"/>
    <mergeCell ref="H12:J12"/>
    <mergeCell ref="A1:A3"/>
    <mergeCell ref="B3:J3"/>
    <mergeCell ref="B2:J2"/>
    <mergeCell ref="B1:J1"/>
    <mergeCell ref="A5:J5"/>
    <mergeCell ref="A7:J7"/>
    <mergeCell ref="E14:G14"/>
    <mergeCell ref="D11:G11"/>
    <mergeCell ref="C9:H9"/>
    <mergeCell ref="C10:H10"/>
  </mergeCells>
  <pageMargins left="0.78740157480314965" right="0.51181102362204722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topLeftCell="A2" zoomScaleNormal="100" workbookViewId="0">
      <selection activeCell="M22" sqref="M22"/>
    </sheetView>
  </sheetViews>
  <sheetFormatPr defaultRowHeight="15" x14ac:dyDescent="0.25"/>
  <cols>
    <col min="1" max="1" width="11.5703125" customWidth="1"/>
    <col min="2" max="2" width="9.7109375" customWidth="1"/>
    <col min="3" max="3" width="5.7109375" customWidth="1"/>
    <col min="4" max="4" width="9.7109375" customWidth="1"/>
    <col min="5" max="7" width="8.5703125" customWidth="1"/>
    <col min="8" max="8" width="9.7109375" customWidth="1"/>
    <col min="9" max="9" width="5.7109375" customWidth="1"/>
    <col min="10" max="10" width="9.7109375" customWidth="1"/>
    <col min="11" max="11" width="9.140625" customWidth="1"/>
  </cols>
  <sheetData>
    <row r="1" spans="1:15" ht="15.75" x14ac:dyDescent="0.25">
      <c r="A1" s="80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59"/>
    </row>
    <row r="2" spans="1:15" ht="15.75" x14ac:dyDescent="0.25">
      <c r="A2" s="80"/>
      <c r="B2" s="83" t="s">
        <v>1</v>
      </c>
      <c r="C2" s="83"/>
      <c r="D2" s="83"/>
      <c r="E2" s="83"/>
      <c r="F2" s="83"/>
      <c r="G2" s="83"/>
      <c r="H2" s="83"/>
      <c r="I2" s="83"/>
      <c r="J2" s="83"/>
      <c r="K2" s="58"/>
    </row>
    <row r="3" spans="1:15" ht="15.75" x14ac:dyDescent="0.25">
      <c r="A3" s="81"/>
      <c r="B3" s="82" t="s">
        <v>2</v>
      </c>
      <c r="C3" s="82"/>
      <c r="D3" s="82"/>
      <c r="E3" s="82"/>
      <c r="F3" s="82"/>
      <c r="G3" s="82"/>
      <c r="H3" s="82"/>
      <c r="I3" s="82"/>
      <c r="J3" s="82"/>
      <c r="K3" s="58"/>
    </row>
    <row r="5" spans="1:15" ht="15.75" x14ac:dyDescent="0.25">
      <c r="A5" s="85" t="s">
        <v>42</v>
      </c>
      <c r="B5" s="85"/>
      <c r="C5" s="85"/>
      <c r="D5" s="85"/>
      <c r="E5" s="85"/>
      <c r="F5" s="85"/>
      <c r="G5" s="85"/>
      <c r="H5" s="85"/>
      <c r="I5" s="85"/>
      <c r="J5" s="85"/>
      <c r="K5" s="16"/>
    </row>
    <row r="7" spans="1:15" ht="15.75" x14ac:dyDescent="0.25">
      <c r="A7" s="85" t="s">
        <v>41</v>
      </c>
      <c r="B7" s="85"/>
      <c r="C7" s="85"/>
      <c r="D7" s="85"/>
      <c r="E7" s="85"/>
      <c r="F7" s="85"/>
      <c r="G7" s="85"/>
      <c r="H7" s="85"/>
      <c r="I7" s="85"/>
      <c r="J7" s="85"/>
      <c r="K7" s="16"/>
    </row>
    <row r="9" spans="1:15" ht="15.75" customHeight="1" x14ac:dyDescent="0.25">
      <c r="B9" s="60"/>
      <c r="C9" s="103" t="s">
        <v>29</v>
      </c>
      <c r="D9" s="103"/>
      <c r="E9" s="103"/>
      <c r="F9" s="103"/>
      <c r="G9" s="103"/>
      <c r="H9" s="103"/>
      <c r="I9" s="39"/>
      <c r="J9" s="60"/>
      <c r="K9" s="60"/>
    </row>
    <row r="10" spans="1:15" ht="15.75" x14ac:dyDescent="0.25">
      <c r="B10" s="60"/>
      <c r="C10" s="103" t="s">
        <v>45</v>
      </c>
      <c r="D10" s="103"/>
      <c r="E10" s="103"/>
      <c r="F10" s="103"/>
      <c r="G10" s="103"/>
      <c r="H10" s="60"/>
      <c r="I10" s="60"/>
      <c r="J10" s="60"/>
      <c r="K10" s="60"/>
    </row>
    <row r="11" spans="1:15" ht="16.5" thickBot="1" x14ac:dyDescent="0.3">
      <c r="B11" s="60"/>
      <c r="C11" s="60"/>
      <c r="D11" s="89"/>
      <c r="E11" s="89"/>
      <c r="F11" s="89"/>
      <c r="G11" s="89"/>
      <c r="H11" s="60"/>
      <c r="I11" s="60"/>
      <c r="J11" s="60"/>
      <c r="K11" s="60"/>
    </row>
    <row r="12" spans="1:15" ht="15.75" x14ac:dyDescent="0.25">
      <c r="A12" s="19" t="s">
        <v>3</v>
      </c>
      <c r="B12" s="68" t="s">
        <v>4</v>
      </c>
      <c r="C12" s="69"/>
      <c r="D12" s="70"/>
      <c r="E12" s="71" t="s">
        <v>7</v>
      </c>
      <c r="F12" s="72"/>
      <c r="G12" s="73"/>
      <c r="H12" s="77" t="s">
        <v>4</v>
      </c>
      <c r="I12" s="78"/>
      <c r="J12" s="79"/>
    </row>
    <row r="13" spans="1:15" ht="16.5" thickBot="1" x14ac:dyDescent="0.3">
      <c r="A13" s="20" t="s">
        <v>9</v>
      </c>
      <c r="B13" s="21" t="s">
        <v>5</v>
      </c>
      <c r="C13" s="22" t="s">
        <v>8</v>
      </c>
      <c r="D13" s="23" t="s">
        <v>6</v>
      </c>
      <c r="E13" s="74"/>
      <c r="F13" s="75"/>
      <c r="G13" s="76"/>
      <c r="H13" s="21" t="s">
        <v>5</v>
      </c>
      <c r="I13" s="22" t="s">
        <v>8</v>
      </c>
      <c r="J13" s="23" t="s">
        <v>6</v>
      </c>
    </row>
    <row r="14" spans="1:15" ht="15.75" x14ac:dyDescent="0.25">
      <c r="A14" s="42"/>
      <c r="B14" s="4"/>
      <c r="C14" s="3"/>
      <c r="D14" s="5">
        <v>0.79166666666666663</v>
      </c>
      <c r="E14" s="86" t="s">
        <v>49</v>
      </c>
      <c r="F14" s="87"/>
      <c r="G14" s="88"/>
      <c r="H14" s="7">
        <v>0.89374999999999993</v>
      </c>
      <c r="I14" s="2"/>
      <c r="J14" s="9"/>
    </row>
    <row r="15" spans="1:15" ht="15.75" x14ac:dyDescent="0.25">
      <c r="A15" s="43">
        <v>3</v>
      </c>
      <c r="B15" s="27">
        <v>0.7944444444444444</v>
      </c>
      <c r="C15" s="41">
        <v>1</v>
      </c>
      <c r="D15" s="6">
        <v>0.79513888888888884</v>
      </c>
      <c r="E15" s="65" t="s">
        <v>30</v>
      </c>
      <c r="F15" s="66"/>
      <c r="G15" s="67"/>
      <c r="H15" s="4">
        <v>0.89027777777777783</v>
      </c>
      <c r="I15" s="8">
        <v>1</v>
      </c>
      <c r="J15" s="10">
        <v>0.89097222222222217</v>
      </c>
    </row>
    <row r="16" spans="1:15" ht="15.75" x14ac:dyDescent="0.25">
      <c r="A16" s="43">
        <v>4</v>
      </c>
      <c r="B16" s="4">
        <v>0.79861111111111116</v>
      </c>
      <c r="C16" s="41">
        <v>1</v>
      </c>
      <c r="D16" s="6">
        <v>0.7993055555555556</v>
      </c>
      <c r="E16" s="65" t="s">
        <v>31</v>
      </c>
      <c r="F16" s="66"/>
      <c r="G16" s="67"/>
      <c r="H16" s="4">
        <v>0.88611111111111107</v>
      </c>
      <c r="I16" s="8">
        <v>1</v>
      </c>
      <c r="J16" s="10">
        <v>0.88680555555555562</v>
      </c>
      <c r="O16" s="51"/>
    </row>
    <row r="17" spans="1:12" ht="15.75" x14ac:dyDescent="0.25">
      <c r="A17" s="43">
        <v>1.5</v>
      </c>
      <c r="B17" s="4">
        <v>0.80208333333333337</v>
      </c>
      <c r="C17" s="41">
        <v>1</v>
      </c>
      <c r="D17" s="6">
        <v>0.8027777777777777</v>
      </c>
      <c r="E17" s="65" t="s">
        <v>32</v>
      </c>
      <c r="F17" s="66"/>
      <c r="G17" s="67"/>
      <c r="H17" s="4">
        <v>0.88263888888888886</v>
      </c>
      <c r="I17" s="8">
        <v>1</v>
      </c>
      <c r="J17" s="10">
        <v>0.8833333333333333</v>
      </c>
    </row>
    <row r="18" spans="1:12" ht="15.75" x14ac:dyDescent="0.25">
      <c r="A18" s="45">
        <v>5.0999999999999996</v>
      </c>
      <c r="B18" s="4">
        <v>0.80833333333333324</v>
      </c>
      <c r="C18" s="41">
        <v>1</v>
      </c>
      <c r="D18" s="6">
        <v>0.80902777777777779</v>
      </c>
      <c r="E18" s="65" t="s">
        <v>33</v>
      </c>
      <c r="F18" s="66"/>
      <c r="G18" s="67"/>
      <c r="H18" s="4">
        <v>0.87638888888888899</v>
      </c>
      <c r="I18" s="8">
        <v>1</v>
      </c>
      <c r="J18" s="10">
        <v>0.87708333333333333</v>
      </c>
    </row>
    <row r="19" spans="1:12" ht="15.75" x14ac:dyDescent="0.25">
      <c r="A19" s="43">
        <v>2</v>
      </c>
      <c r="B19" s="28">
        <v>0.81111111111111101</v>
      </c>
      <c r="C19" s="41">
        <v>1</v>
      </c>
      <c r="D19" s="6">
        <v>0.81180555555555556</v>
      </c>
      <c r="E19" s="65" t="s">
        <v>34</v>
      </c>
      <c r="F19" s="66"/>
      <c r="G19" s="67"/>
      <c r="H19" s="4">
        <v>0.87291666666666667</v>
      </c>
      <c r="I19" s="8">
        <v>1</v>
      </c>
      <c r="J19" s="10">
        <v>0.87361111111111101</v>
      </c>
    </row>
    <row r="20" spans="1:12" ht="15.75" x14ac:dyDescent="0.25">
      <c r="A20" s="43">
        <v>1.6</v>
      </c>
      <c r="B20" s="4">
        <v>0.81319444444444444</v>
      </c>
      <c r="C20" s="41">
        <v>1</v>
      </c>
      <c r="D20" s="6">
        <v>0.81388888888888899</v>
      </c>
      <c r="E20" s="65" t="s">
        <v>35</v>
      </c>
      <c r="F20" s="66"/>
      <c r="G20" s="67"/>
      <c r="H20" s="4">
        <v>0.87083333333333324</v>
      </c>
      <c r="I20" s="8">
        <v>1</v>
      </c>
      <c r="J20" s="10">
        <v>0.87152777777777779</v>
      </c>
    </row>
    <row r="21" spans="1:12" ht="15.75" x14ac:dyDescent="0.25">
      <c r="A21" s="43">
        <v>8</v>
      </c>
      <c r="B21" s="4">
        <v>0.82638888888888884</v>
      </c>
      <c r="C21" s="41">
        <v>1</v>
      </c>
      <c r="D21" s="30">
        <v>0.82708333333333339</v>
      </c>
      <c r="E21" s="65" t="s">
        <v>37</v>
      </c>
      <c r="F21" s="66"/>
      <c r="G21" s="67"/>
      <c r="H21" s="4">
        <v>0.85763888888888884</v>
      </c>
      <c r="I21" s="8">
        <v>1</v>
      </c>
      <c r="J21" s="10">
        <v>0.85833333333333339</v>
      </c>
    </row>
    <row r="22" spans="1:12" ht="15.75" x14ac:dyDescent="0.25">
      <c r="A22" s="46">
        <v>10</v>
      </c>
      <c r="B22" s="47">
        <v>0.84097222222222223</v>
      </c>
      <c r="C22" s="41">
        <v>1</v>
      </c>
      <c r="D22" s="30">
        <v>0.84166666666666667</v>
      </c>
      <c r="E22" s="65" t="s">
        <v>39</v>
      </c>
      <c r="F22" s="66"/>
      <c r="G22" s="67"/>
      <c r="H22" s="47"/>
      <c r="I22" s="48"/>
      <c r="J22" s="49"/>
    </row>
    <row r="23" spans="1:12" ht="16.5" thickBot="1" x14ac:dyDescent="0.3">
      <c r="A23" s="44">
        <v>9</v>
      </c>
      <c r="B23" s="29">
        <v>0.85416666666666663</v>
      </c>
      <c r="C23" s="52"/>
      <c r="D23" s="50"/>
      <c r="E23" s="93" t="s">
        <v>36</v>
      </c>
      <c r="F23" s="94"/>
      <c r="G23" s="95"/>
      <c r="H23" s="29"/>
      <c r="I23" s="25"/>
      <c r="J23" s="53">
        <v>0.85486111111111107</v>
      </c>
    </row>
    <row r="24" spans="1:12" ht="15.75" x14ac:dyDescent="0.25">
      <c r="E24" s="1"/>
      <c r="F24" s="1"/>
      <c r="G24" s="1"/>
      <c r="H24" s="26"/>
      <c r="I24" s="14"/>
      <c r="J24" s="26"/>
    </row>
    <row r="25" spans="1:12" x14ac:dyDescent="0.25">
      <c r="C25" s="92" t="s">
        <v>43</v>
      </c>
      <c r="D25" s="92"/>
      <c r="E25" s="92"/>
      <c r="F25" s="92"/>
      <c r="G25" s="92"/>
      <c r="H25" s="92"/>
      <c r="I25" s="92"/>
      <c r="J25" s="92"/>
    </row>
    <row r="26" spans="1:12" x14ac:dyDescent="0.25">
      <c r="A26" s="91" t="s">
        <v>25</v>
      </c>
      <c r="B26" s="91"/>
      <c r="C26" s="62">
        <f>SUM(A15:A23)</f>
        <v>44.2</v>
      </c>
      <c r="D26" s="31" t="s">
        <v>38</v>
      </c>
    </row>
    <row r="27" spans="1:12" x14ac:dyDescent="0.25">
      <c r="A27" s="91" t="s">
        <v>10</v>
      </c>
      <c r="B27" s="91"/>
      <c r="C27" s="40">
        <v>5.6944444444444443E-2</v>
      </c>
      <c r="D27" s="56" t="s">
        <v>26</v>
      </c>
      <c r="F27" s="91" t="s">
        <v>11</v>
      </c>
      <c r="G27" s="91"/>
      <c r="H27" s="91"/>
      <c r="I27" s="38">
        <v>31.951799999999999</v>
      </c>
      <c r="J27" s="56" t="s">
        <v>12</v>
      </c>
    </row>
    <row r="28" spans="1:12" x14ac:dyDescent="0.25">
      <c r="A28" s="91" t="s">
        <v>13</v>
      </c>
      <c r="B28" s="91"/>
      <c r="C28" s="40">
        <f>B23-D14</f>
        <v>6.25E-2</v>
      </c>
      <c r="D28" s="56" t="s">
        <v>26</v>
      </c>
      <c r="F28" s="91" t="s">
        <v>14</v>
      </c>
      <c r="G28" s="91"/>
      <c r="H28" s="91"/>
      <c r="I28" s="38">
        <v>29.142800000000001</v>
      </c>
      <c r="J28" s="56" t="s">
        <v>12</v>
      </c>
      <c r="L28" s="40"/>
    </row>
    <row r="29" spans="1:12" x14ac:dyDescent="0.25">
      <c r="B29" s="57"/>
      <c r="C29" s="92" t="s">
        <v>44</v>
      </c>
      <c r="D29" s="92"/>
      <c r="E29" s="92"/>
      <c r="F29" s="92"/>
      <c r="G29" s="92"/>
      <c r="H29" s="92"/>
      <c r="I29" s="92"/>
      <c r="J29" s="92"/>
    </row>
    <row r="30" spans="1:12" x14ac:dyDescent="0.25">
      <c r="A30" s="91" t="s">
        <v>25</v>
      </c>
      <c r="B30" s="91"/>
      <c r="C30" s="62">
        <v>29.2</v>
      </c>
      <c r="D30" s="31" t="s">
        <v>38</v>
      </c>
      <c r="E30" s="61"/>
      <c r="F30" s="61"/>
      <c r="G30" s="61"/>
      <c r="H30" s="61"/>
      <c r="I30" s="61"/>
      <c r="J30" s="61"/>
    </row>
    <row r="31" spans="1:12" x14ac:dyDescent="0.25">
      <c r="A31" s="102" t="s">
        <v>15</v>
      </c>
      <c r="B31" s="102"/>
      <c r="C31" s="40">
        <v>3.4027777777777775E-2</v>
      </c>
      <c r="D31" s="56" t="s">
        <v>26</v>
      </c>
      <c r="F31" s="91" t="s">
        <v>11</v>
      </c>
      <c r="G31" s="91"/>
      <c r="H31" s="91"/>
      <c r="I31" s="38">
        <v>36</v>
      </c>
      <c r="J31" s="56" t="s">
        <v>12</v>
      </c>
    </row>
    <row r="32" spans="1:12" x14ac:dyDescent="0.25">
      <c r="A32" s="102" t="s">
        <v>13</v>
      </c>
      <c r="B32" s="102"/>
      <c r="C32" s="40">
        <f>H14-J23</f>
        <v>3.8888888888888862E-2</v>
      </c>
      <c r="D32" s="56" t="s">
        <v>26</v>
      </c>
      <c r="F32" s="91" t="s">
        <v>14</v>
      </c>
      <c r="G32" s="91"/>
      <c r="H32" s="91"/>
      <c r="I32" s="38">
        <v>31</v>
      </c>
      <c r="J32" s="56" t="s">
        <v>12</v>
      </c>
    </row>
    <row r="34" spans="1:10" ht="15.75" x14ac:dyDescent="0.25">
      <c r="A34" s="32" t="s">
        <v>16</v>
      </c>
      <c r="B34" s="13"/>
      <c r="C34" s="12"/>
      <c r="D34" s="13"/>
      <c r="E34" s="1"/>
      <c r="F34" s="1"/>
      <c r="G34" s="13"/>
      <c r="H34" s="14"/>
    </row>
    <row r="35" spans="1:10" ht="15.75" x14ac:dyDescent="0.25">
      <c r="A35" s="13"/>
      <c r="B35" s="13"/>
      <c r="C35" s="12"/>
      <c r="D35" s="13"/>
      <c r="E35" s="1"/>
      <c r="F35" s="1"/>
      <c r="G35" s="13"/>
      <c r="H35" s="14"/>
    </row>
    <row r="36" spans="1:10" ht="15.75" x14ac:dyDescent="0.25">
      <c r="A36" s="54" t="s">
        <v>17</v>
      </c>
      <c r="B36" s="54"/>
      <c r="C36" s="34"/>
      <c r="D36" s="34"/>
      <c r="E36" s="54"/>
      <c r="F36" s="54"/>
      <c r="G36" s="54"/>
      <c r="H36" s="54"/>
      <c r="I36" s="35"/>
      <c r="J36" s="35"/>
    </row>
    <row r="37" spans="1:10" ht="15.75" x14ac:dyDescent="0.25">
      <c r="A37" s="54"/>
      <c r="B37" s="96" t="s">
        <v>18</v>
      </c>
      <c r="C37" s="96"/>
      <c r="D37" s="96"/>
      <c r="E37" s="54"/>
      <c r="F37" s="54"/>
      <c r="G37" s="54"/>
      <c r="H37" s="54"/>
      <c r="I37" s="35"/>
      <c r="J37" s="35"/>
    </row>
    <row r="38" spans="1:10" ht="15.75" x14ac:dyDescent="0.25">
      <c r="A38" s="54"/>
      <c r="B38" s="54"/>
      <c r="C38" s="54"/>
      <c r="D38" s="54"/>
      <c r="E38" s="54"/>
      <c r="F38" s="54"/>
      <c r="G38" s="54"/>
      <c r="H38" s="54"/>
      <c r="I38" s="35"/>
      <c r="J38" s="35"/>
    </row>
    <row r="39" spans="1:10" ht="27" customHeight="1" thickBot="1" x14ac:dyDescent="0.3">
      <c r="A39" s="101" t="s">
        <v>40</v>
      </c>
      <c r="B39" s="101"/>
      <c r="C39" s="101"/>
      <c r="D39" s="101"/>
      <c r="E39" s="54"/>
      <c r="F39" s="54"/>
      <c r="G39" s="54"/>
      <c r="H39" s="54"/>
      <c r="I39" s="35"/>
      <c r="J39" s="35"/>
    </row>
    <row r="40" spans="1:10" ht="16.5" thickTop="1" x14ac:dyDescent="0.25">
      <c r="A40" s="100" t="s">
        <v>19</v>
      </c>
      <c r="B40" s="100"/>
      <c r="C40" s="100"/>
      <c r="D40" s="100"/>
      <c r="E40" s="100"/>
      <c r="F40" s="100"/>
      <c r="G40" s="100"/>
      <c r="H40" s="100"/>
      <c r="I40" s="100"/>
      <c r="J40" s="100"/>
    </row>
    <row r="41" spans="1:10" ht="15.75" x14ac:dyDescent="0.25">
      <c r="A41" s="54"/>
      <c r="B41" s="54"/>
      <c r="C41" s="54"/>
      <c r="D41" s="54"/>
      <c r="E41" s="54"/>
      <c r="F41" s="54"/>
      <c r="G41" s="54"/>
      <c r="H41" s="54"/>
      <c r="I41" s="35"/>
      <c r="J41" s="35"/>
    </row>
    <row r="42" spans="1:10" ht="15.75" x14ac:dyDescent="0.25">
      <c r="A42" s="97" t="s">
        <v>22</v>
      </c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15.75" x14ac:dyDescent="0.25">
      <c r="A43" s="55"/>
      <c r="B43" s="55"/>
      <c r="C43" s="55"/>
      <c r="D43" s="55"/>
      <c r="E43" s="55"/>
      <c r="F43" s="55"/>
      <c r="G43" s="55"/>
      <c r="H43" s="55"/>
      <c r="I43" s="35"/>
      <c r="J43" s="35"/>
    </row>
    <row r="44" spans="1:10" ht="15.75" x14ac:dyDescent="0.25">
      <c r="A44" s="97" t="s">
        <v>23</v>
      </c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19.5" customHeight="1" x14ac:dyDescent="0.25">
      <c r="A45" s="99" t="s">
        <v>27</v>
      </c>
      <c r="B45" s="99"/>
      <c r="C45" s="99"/>
      <c r="D45" s="99"/>
      <c r="E45" s="99"/>
      <c r="F45" s="99"/>
      <c r="G45" s="99"/>
      <c r="H45" s="99"/>
      <c r="I45" s="99"/>
      <c r="J45" s="99"/>
    </row>
    <row r="46" spans="1:10" ht="15.75" x14ac:dyDescent="0.25">
      <c r="A46" s="97" t="s">
        <v>28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15.75" x14ac:dyDescent="0.25">
      <c r="A47" s="55"/>
      <c r="B47" s="55"/>
      <c r="C47" s="55"/>
      <c r="D47" s="55"/>
      <c r="E47" s="55"/>
      <c r="F47" s="55"/>
      <c r="G47" s="55"/>
      <c r="H47" s="55"/>
      <c r="I47" s="35"/>
      <c r="J47" s="35"/>
    </row>
    <row r="48" spans="1:10" ht="15.75" x14ac:dyDescent="0.25">
      <c r="A48" s="55" t="s">
        <v>20</v>
      </c>
      <c r="B48" s="55"/>
      <c r="C48" s="55"/>
      <c r="D48" s="55"/>
      <c r="E48" s="97" t="s">
        <v>24</v>
      </c>
      <c r="F48" s="97"/>
      <c r="G48" s="97"/>
      <c r="H48" s="97"/>
      <c r="I48" s="97"/>
      <c r="J48" s="97"/>
    </row>
    <row r="49" spans="1:10" ht="15.75" x14ac:dyDescent="0.25">
      <c r="A49" s="55"/>
      <c r="B49" s="55"/>
      <c r="C49" s="55"/>
      <c r="D49" s="55"/>
      <c r="E49" s="35"/>
      <c r="F49" s="37"/>
      <c r="G49" s="98" t="s">
        <v>21</v>
      </c>
      <c r="H49" s="98"/>
      <c r="I49" s="98"/>
      <c r="J49" s="98"/>
    </row>
  </sheetData>
  <mergeCells count="43">
    <mergeCell ref="A44:J44"/>
    <mergeCell ref="A45:J45"/>
    <mergeCell ref="A46:J46"/>
    <mergeCell ref="E48:J48"/>
    <mergeCell ref="G49:J49"/>
    <mergeCell ref="A26:B26"/>
    <mergeCell ref="A42:J42"/>
    <mergeCell ref="A27:B27"/>
    <mergeCell ref="F27:H27"/>
    <mergeCell ref="A28:B28"/>
    <mergeCell ref="F28:H28"/>
    <mergeCell ref="C29:J29"/>
    <mergeCell ref="A31:B31"/>
    <mergeCell ref="F31:H31"/>
    <mergeCell ref="A32:B32"/>
    <mergeCell ref="F32:H32"/>
    <mergeCell ref="B37:D37"/>
    <mergeCell ref="A39:D39"/>
    <mergeCell ref="A40:J40"/>
    <mergeCell ref="A30:B30"/>
    <mergeCell ref="C25:J25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C9:H9"/>
    <mergeCell ref="C10:G10"/>
    <mergeCell ref="D11:G11"/>
    <mergeCell ref="B12:D12"/>
    <mergeCell ref="E12:G13"/>
    <mergeCell ref="H12:J12"/>
    <mergeCell ref="A7:J7"/>
    <mergeCell ref="A1:A3"/>
    <mergeCell ref="B1:J1"/>
    <mergeCell ref="B2:J2"/>
    <mergeCell ref="B3:J3"/>
    <mergeCell ref="A5:J5"/>
  </mergeCells>
  <pageMargins left="0.78740157480314965" right="0.51181102362204722" top="0.55118110236220474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14101</vt:lpstr>
      <vt:lpstr>14102</vt:lpstr>
      <vt:lpstr>'14101'!Print_Area</vt:lpstr>
      <vt:lpstr>'14102'!Print_Area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Kibarov</dc:creator>
  <cp:lastModifiedBy>Ani</cp:lastModifiedBy>
  <cp:lastPrinted>2014-02-13T09:54:56Z</cp:lastPrinted>
  <dcterms:created xsi:type="dcterms:W3CDTF">2014-02-04T17:08:20Z</dcterms:created>
  <dcterms:modified xsi:type="dcterms:W3CDTF">2017-01-23T10:08:58Z</dcterms:modified>
</cp:coreProperties>
</file>